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znaurashvili\Desktop\"/>
    </mc:Choice>
  </mc:AlternateContent>
  <bookViews>
    <workbookView xWindow="0" yWindow="0" windowWidth="20490" windowHeight="7650"/>
  </bookViews>
  <sheets>
    <sheet name="Sheet1" sheetId="1" r:id="rId1"/>
    <sheet name="სტატისტიკა" sheetId="4" r:id="rId2"/>
  </sheets>
  <definedNames>
    <definedName name="_xlnm._FilterDatabase" localSheetId="0" hidden="1">Sheet1!$A$4:$M$44</definedName>
  </definedNames>
  <calcPr calcId="162913"/>
</workbook>
</file>

<file path=xl/calcChain.xml><?xml version="1.0" encoding="utf-8"?>
<calcChain xmlns="http://schemas.openxmlformats.org/spreadsheetml/2006/main">
  <c r="K22" i="1" l="1"/>
  <c r="M22" i="1" s="1"/>
  <c r="K34" i="1"/>
  <c r="M34" i="1" s="1"/>
  <c r="K15" i="1"/>
  <c r="M15" i="1" s="1"/>
  <c r="K26" i="1"/>
  <c r="M26" i="1" s="1"/>
  <c r="K24" i="1"/>
  <c r="M24" i="1" s="1"/>
  <c r="K17" i="1"/>
  <c r="M17" i="1" s="1"/>
  <c r="K32" i="1"/>
  <c r="M32" i="1" s="1"/>
  <c r="K29" i="1"/>
  <c r="M29" i="1" s="1"/>
  <c r="K11" i="1"/>
  <c r="M11" i="1" s="1"/>
  <c r="K27" i="1"/>
  <c r="M27" i="1" s="1"/>
  <c r="K13" i="1"/>
  <c r="M13" i="1" s="1"/>
  <c r="K37" i="1"/>
  <c r="M37" i="1" s="1"/>
  <c r="K40" i="1"/>
  <c r="M40" i="1" s="1"/>
  <c r="K39" i="1"/>
  <c r="M39" i="1" s="1"/>
  <c r="K38" i="1"/>
  <c r="M38" i="1" s="1"/>
  <c r="K30" i="1" l="1"/>
  <c r="K28" i="1"/>
  <c r="K31" i="1"/>
  <c r="K18" i="1"/>
  <c r="K36" i="1"/>
  <c r="K35" i="1"/>
  <c r="K12" i="1"/>
  <c r="K20" i="1"/>
  <c r="K23" i="1"/>
  <c r="K10" i="1"/>
  <c r="K44" i="1"/>
  <c r="K8" i="1"/>
  <c r="K25" i="1"/>
  <c r="K7" i="1"/>
  <c r="K19" i="1"/>
  <c r="K16" i="1"/>
  <c r="K14" i="1"/>
  <c r="K5" i="1"/>
  <c r="K33" i="1"/>
  <c r="K9" i="1"/>
  <c r="M9" i="1" s="1"/>
  <c r="K21" i="1"/>
  <c r="M21" i="1" s="1"/>
  <c r="K41" i="1"/>
  <c r="K42" i="1"/>
  <c r="K43" i="1"/>
  <c r="K6" i="1"/>
  <c r="M6" i="1" s="1"/>
  <c r="M19" i="1" l="1"/>
  <c r="M16" i="1"/>
  <c r="M14" i="1"/>
  <c r="M5" i="1"/>
  <c r="M33" i="1"/>
  <c r="M41" i="1"/>
  <c r="M42" i="1"/>
  <c r="M43" i="1"/>
  <c r="M12" i="1" l="1"/>
  <c r="M20" i="1"/>
  <c r="M23" i="1"/>
  <c r="M10" i="1"/>
  <c r="M44" i="1"/>
  <c r="M8" i="1"/>
  <c r="M25" i="1"/>
  <c r="M7" i="1"/>
  <c r="M30" i="1"/>
  <c r="M28" i="1"/>
  <c r="M31" i="1"/>
  <c r="M18" i="1"/>
  <c r="M36" i="1"/>
  <c r="M35" i="1"/>
</calcChain>
</file>

<file path=xl/sharedStrings.xml><?xml version="1.0" encoding="utf-8"?>
<sst xmlns="http://schemas.openxmlformats.org/spreadsheetml/2006/main" count="48" uniqueCount="48">
  <si>
    <t>N</t>
  </si>
  <si>
    <t>პარტიის დასახელება</t>
  </si>
  <si>
    <t>რეკლამის ხარჯი</t>
  </si>
  <si>
    <t>შრომის ანაზღაურება</t>
  </si>
  <si>
    <t>შემოწირულება</t>
  </si>
  <si>
    <t>სატელევიზიო რაკლამის ხარჯი</t>
  </si>
  <si>
    <t>არაფულადი</t>
  </si>
  <si>
    <t>სხვა შემოსავალი</t>
  </si>
  <si>
    <t>ჯამური შემოსავალი</t>
  </si>
  <si>
    <t>ვალდებულება</t>
  </si>
  <si>
    <t xml:space="preserve">მალხაზ უდესიანი </t>
  </si>
  <si>
    <t>კონსტანტინე შარაშენიძე</t>
  </si>
  <si>
    <t>ვახტანგ კუპატაძე</t>
  </si>
  <si>
    <t>გულო ზუმბაძე</t>
  </si>
  <si>
    <t>მერაბ მახარაშვილი</t>
  </si>
  <si>
    <t>ილია ნიკოლაიშვილი</t>
  </si>
  <si>
    <t>დომენტი სიჭინავა</t>
  </si>
  <si>
    <t xml:space="preserve">ლევან მგელაძე </t>
  </si>
  <si>
    <t xml:space="preserve">ვაჟა კიტია </t>
  </si>
  <si>
    <t xml:space="preserve">ჯოზეფ ალექსანდერ სმიტი </t>
  </si>
  <si>
    <t xml:space="preserve">ივანე ჩუბინიძე </t>
  </si>
  <si>
    <t xml:space="preserve">ალექსანდრე ელისაშვილი </t>
  </si>
  <si>
    <t>კონსტანტინე ღოღელიანი</t>
  </si>
  <si>
    <t>მაია ზოიძე</t>
  </si>
  <si>
    <t>დავით ბასილაია</t>
  </si>
  <si>
    <t>ნანული ყურშუბაძე</t>
  </si>
  <si>
    <t>ვასილ ხაჩიძე</t>
  </si>
  <si>
    <t>დავით ჭუმბურიძე</t>
  </si>
  <si>
    <t>ვრეჟ საარიან</t>
  </si>
  <si>
    <t>თეიმურაზ კონცელიძე</t>
  </si>
  <si>
    <t>ილია კაპანაძე</t>
  </si>
  <si>
    <t>გიორგი ზღუდაძე</t>
  </si>
  <si>
    <t>გიორგი გოგლიჩიძე</t>
  </si>
  <si>
    <t>მანუჩარ დავითაძე  დამ/კანდ</t>
  </si>
  <si>
    <t>ვახტანგ ზენაიშვილი  დამ/კანდ</t>
  </si>
  <si>
    <t>ჩინგიზ კასუმოვი  დამ/კანდ</t>
  </si>
  <si>
    <t>რამაზ კევლიშვილი  დამ/კანდ</t>
  </si>
  <si>
    <t>ლევან ლობჯანიძე  დამ/კანდ</t>
  </si>
  <si>
    <t>ზაურ ოსეფაშვილი  დამ/კანდ</t>
  </si>
  <si>
    <t>დავით შუბითიძე  დამ/კანდ</t>
  </si>
  <si>
    <t>დავით ჯაფარიძე  დამ/კანდ</t>
  </si>
  <si>
    <t>1)</t>
  </si>
  <si>
    <t>გიორგი ქაჯაია</t>
  </si>
  <si>
    <t>ნოდარ მამულაძე</t>
  </si>
  <si>
    <t>ხარჯები</t>
  </si>
  <si>
    <t>შემოწირულობები</t>
  </si>
  <si>
    <t>2)</t>
  </si>
  <si>
    <t>დამოუკიდებელი კანდიდატების 11 სექტემბერი - 2 ოქტომბერი პერიოდის ანგარიშის შეჯამება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</si>
</sst>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/>
    <xf numFmtId="0" fontId="3" fillId="0" borderId="0" xfId="0" applyFont="1" applyFill="1" applyBorder="1"/>
    <xf numFmtId="43" fontId="2" fillId="0" borderId="0" xfId="1" applyFont="1" applyFill="1" applyBorder="1"/>
    <xf numFmtId="43" fontId="3" fillId="0" borderId="0" xfId="1" applyFont="1" applyFill="1" applyBorder="1"/>
    <xf numFmtId="43" fontId="5" fillId="0" borderId="0" xfId="1" applyFont="1" applyFill="1" applyBorder="1" applyProtection="1"/>
    <xf numFmtId="43" fontId="2" fillId="0" borderId="0" xfId="0" applyNumberFormat="1" applyFont="1" applyFill="1" applyBorder="1"/>
    <xf numFmtId="0" fontId="2" fillId="0" borderId="0" xfId="0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a-GE"/>
              <a:t>დამოუკიდებელი კანდიდატები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ხარჯები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997067010615149E-2"/>
                  <c:y val="-1.85571372795646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15-407A-A95C-C81844030E25}"/>
                </c:ext>
              </c:extLst>
            </c:dLbl>
            <c:dLbl>
              <c:idx val="1"/>
              <c:layout>
                <c:manualLayout>
                  <c:x val="-2.8119500644903404E-2"/>
                  <c:y val="-2.5979992191390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15-407A-A95C-C81844030E25}"/>
                </c:ext>
              </c:extLst>
            </c:dLbl>
            <c:dLbl>
              <c:idx val="2"/>
              <c:layout>
                <c:manualLayout>
                  <c:x val="-1.8746333763268935E-2"/>
                  <c:y val="-4.0825702015042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15-407A-A95C-C81844030E25}"/>
                </c:ext>
              </c:extLst>
            </c:dLbl>
            <c:dLbl>
              <c:idx val="3"/>
              <c:layout>
                <c:manualLayout>
                  <c:x val="-2.0620967139595828E-2"/>
                  <c:y val="-1.85571372795645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15-407A-A95C-C81844030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Sheet1!$B$5:$B$8</c:f>
              <c:strCache>
                <c:ptCount val="4"/>
                <c:pt idx="0">
                  <c:v>დომენტი სიჭინავა</c:v>
                </c:pt>
                <c:pt idx="1">
                  <c:v>ალექსანდრე ელისაშვილი </c:v>
                </c:pt>
                <c:pt idx="2">
                  <c:v>გულო ზუმბაძე</c:v>
                </c:pt>
                <c:pt idx="3">
                  <c:v>კონსტანტინე შარაშენიძე</c:v>
                </c:pt>
              </c:strCache>
            </c:strRef>
          </c:cat>
          <c:val>
            <c:numRef>
              <c:f>Sheet1!$C$5:$C$8</c:f>
              <c:numCache>
                <c:formatCode>_(* #,##0.00_);_(* \(#,##0.00\);_(* "-"??_);_(@_)</c:formatCode>
                <c:ptCount val="4"/>
                <c:pt idx="0">
                  <c:v>48803</c:v>
                </c:pt>
                <c:pt idx="1">
                  <c:v>36001</c:v>
                </c:pt>
                <c:pt idx="2">
                  <c:v>11085</c:v>
                </c:pt>
                <c:pt idx="3">
                  <c:v>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15-407A-A95C-C81844030E25}"/>
            </c:ext>
          </c:extLst>
        </c:ser>
        <c:ser>
          <c:idx val="1"/>
          <c:order val="1"/>
          <c:tx>
            <c:strRef>
              <c:f>Sheet1!$K$4</c:f>
              <c:strCache>
                <c:ptCount val="1"/>
                <c:pt idx="0">
                  <c:v>შემოწირულობები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3743400773884082E-2"/>
                  <c:y val="-1.11342823677387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15-407A-A95C-C81844030E25}"/>
                </c:ext>
              </c:extLst>
            </c:dLbl>
            <c:dLbl>
              <c:idx val="1"/>
              <c:layout>
                <c:manualLayout>
                  <c:x val="3.3743400773884012E-2"/>
                  <c:y val="-1.85571372795645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15-407A-A95C-C81844030E25}"/>
                </c:ext>
              </c:extLst>
            </c:dLbl>
            <c:dLbl>
              <c:idx val="2"/>
              <c:layout>
                <c:manualLayout>
                  <c:x val="2.0620967139595693E-2"/>
                  <c:y val="-3.7114274559129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15-407A-A95C-C81844030E25}"/>
                </c:ext>
              </c:extLst>
            </c:dLbl>
            <c:dLbl>
              <c:idx val="3"/>
              <c:layout>
                <c:manualLayout>
                  <c:x val="1.4997067010615012E-2"/>
                  <c:y val="-2.5979992191390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15-407A-A95C-C81844030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Sheet1!$B$5:$B$8</c:f>
              <c:strCache>
                <c:ptCount val="4"/>
                <c:pt idx="0">
                  <c:v>დომენტი სიჭინავა</c:v>
                </c:pt>
                <c:pt idx="1">
                  <c:v>ალექსანდრე ელისაშვილი </c:v>
                </c:pt>
                <c:pt idx="2">
                  <c:v>გულო ზუმბაძე</c:v>
                </c:pt>
                <c:pt idx="3">
                  <c:v>კონსტანტინე შარაშენიძე</c:v>
                </c:pt>
              </c:strCache>
            </c:strRef>
          </c:cat>
          <c:val>
            <c:numRef>
              <c:f>Sheet1!$K$5:$K$8</c:f>
              <c:numCache>
                <c:formatCode>_(* #,##0.00_);_(* \(#,##0.00\);_(* "-"??_);_(@_)</c:formatCode>
                <c:ptCount val="4"/>
                <c:pt idx="0">
                  <c:v>50150</c:v>
                </c:pt>
                <c:pt idx="1">
                  <c:v>33406</c:v>
                </c:pt>
                <c:pt idx="2">
                  <c:v>12500</c:v>
                </c:pt>
                <c:pt idx="3">
                  <c:v>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15-407A-A95C-C81844030E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88631072"/>
        <c:axId val="1788633792"/>
      </c:barChart>
      <c:catAx>
        <c:axId val="178863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633792"/>
        <c:crosses val="autoZero"/>
        <c:auto val="1"/>
        <c:lblAlgn val="ctr"/>
        <c:lblOffset val="100"/>
        <c:noMultiLvlLbl val="0"/>
      </c:catAx>
      <c:valAx>
        <c:axId val="17886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63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a-GE"/>
              <a:t>დამოუკიდებელი კანდიდატები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62127375897468"/>
          <c:y val="0.14396749495712682"/>
          <c:w val="0.87063027901660239"/>
          <c:h val="0.65827535084547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ხარჯები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67779515264331E-2"/>
                  <c:y val="-2.7376752071714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A1-462F-B02C-0CE8D2EB79E1}"/>
                </c:ext>
              </c:extLst>
            </c:dLbl>
            <c:dLbl>
              <c:idx val="1"/>
              <c:layout>
                <c:manualLayout>
                  <c:x val="-1.6748447224422928E-2"/>
                  <c:y val="-2.7376752071714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A1-462F-B02C-0CE8D2EB79E1}"/>
                </c:ext>
              </c:extLst>
            </c:dLbl>
            <c:dLbl>
              <c:idx val="2"/>
              <c:layout>
                <c:manualLayout>
                  <c:x val="-2.7216226739687259E-2"/>
                  <c:y val="-3.07988460806784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A1-462F-B02C-0CE8D2EB79E1}"/>
                </c:ext>
              </c:extLst>
            </c:dLbl>
            <c:dLbl>
              <c:idx val="3"/>
              <c:layout>
                <c:manualLayout>
                  <c:x val="-2.512267083663447E-2"/>
                  <c:y val="-3.42209400896426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A1-462F-B02C-0CE8D2EB79E1}"/>
                </c:ext>
              </c:extLst>
            </c:dLbl>
            <c:dLbl>
              <c:idx val="4"/>
              <c:layout>
                <c:manualLayout>
                  <c:x val="-1.8842003127475793E-2"/>
                  <c:y val="-1.711047004482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A1-462F-B02C-0CE8D2EB7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Sheet1!$B$9:$B$13</c:f>
              <c:strCache>
                <c:ptCount val="5"/>
                <c:pt idx="0">
                  <c:v>ჯოზეფ ალექსანდერ სმიტი </c:v>
                </c:pt>
                <c:pt idx="1">
                  <c:v>ნოდარ მამულაძე</c:v>
                </c:pt>
                <c:pt idx="2">
                  <c:v>ილია კაპანაძე</c:v>
                </c:pt>
                <c:pt idx="3">
                  <c:v>გიორგი ქაჯაია</c:v>
                </c:pt>
                <c:pt idx="4">
                  <c:v>გიორგი გოგლიჩიძე</c:v>
                </c:pt>
              </c:strCache>
            </c:strRef>
          </c:cat>
          <c:val>
            <c:numRef>
              <c:f>Sheet1!$C$9:$C$13</c:f>
              <c:numCache>
                <c:formatCode>_(* #,##0.00_);_(* \(#,##0.00\);_(* "-"??_);_(@_)</c:formatCode>
                <c:ptCount val="5"/>
                <c:pt idx="0">
                  <c:v>1760</c:v>
                </c:pt>
                <c:pt idx="1">
                  <c:v>1632</c:v>
                </c:pt>
                <c:pt idx="2">
                  <c:v>1602</c:v>
                </c:pt>
                <c:pt idx="3">
                  <c:v>1280</c:v>
                </c:pt>
                <c:pt idx="4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A1-462F-B02C-0CE8D2EB79E1}"/>
            </c:ext>
          </c:extLst>
        </c:ser>
        <c:ser>
          <c:idx val="1"/>
          <c:order val="1"/>
          <c:tx>
            <c:strRef>
              <c:f>Sheet1!$K$4</c:f>
              <c:strCache>
                <c:ptCount val="1"/>
                <c:pt idx="0">
                  <c:v>შემოწირულობები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8842003127475793E-2"/>
                  <c:y val="-2.0532564053785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A1-462F-B02C-0CE8D2EB79E1}"/>
                </c:ext>
              </c:extLst>
            </c:dLbl>
            <c:dLbl>
              <c:idx val="1"/>
              <c:layout>
                <c:manualLayout>
                  <c:x val="1.8842003127475793E-2"/>
                  <c:y val="-3.42209400896426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A1-462F-B02C-0CE8D2EB79E1}"/>
                </c:ext>
              </c:extLst>
            </c:dLbl>
            <c:dLbl>
              <c:idx val="2"/>
              <c:layout>
                <c:manualLayout>
                  <c:x val="3.5590450351898721E-2"/>
                  <c:y val="-6.844188017928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A1-462F-B02C-0CE8D2EB79E1}"/>
                </c:ext>
              </c:extLst>
            </c:dLbl>
            <c:dLbl>
              <c:idx val="3"/>
              <c:layout>
                <c:manualLayout>
                  <c:x val="2.0935559030528662E-2"/>
                  <c:y val="-4.10651281075712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A1-462F-B02C-0CE8D2EB79E1}"/>
                </c:ext>
              </c:extLst>
            </c:dLbl>
            <c:dLbl>
              <c:idx val="4"/>
              <c:layout>
                <c:manualLayout>
                  <c:x val="1.6748447224422775E-2"/>
                  <c:y val="-1.71104700448213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A1-462F-B02C-0CE8D2EB7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Sheet1!$B$9:$B$13</c:f>
              <c:strCache>
                <c:ptCount val="5"/>
                <c:pt idx="0">
                  <c:v>ჯოზეფ ალექსანდერ სმიტი </c:v>
                </c:pt>
                <c:pt idx="1">
                  <c:v>ნოდარ მამულაძე</c:v>
                </c:pt>
                <c:pt idx="2">
                  <c:v>ილია კაპანაძე</c:v>
                </c:pt>
                <c:pt idx="3">
                  <c:v>გიორგი ქაჯაია</c:v>
                </c:pt>
                <c:pt idx="4">
                  <c:v>გიორგი გოგლიჩიძე</c:v>
                </c:pt>
              </c:strCache>
            </c:strRef>
          </c:cat>
          <c:val>
            <c:numRef>
              <c:f>Sheet1!$K$9:$K$13</c:f>
              <c:numCache>
                <c:formatCode>_(* #,##0.00_);_(* \(#,##0.00\);_(* "-"??_);_(@_)</c:formatCode>
                <c:ptCount val="5"/>
                <c:pt idx="0">
                  <c:v>2060</c:v>
                </c:pt>
                <c:pt idx="1">
                  <c:v>2500</c:v>
                </c:pt>
                <c:pt idx="2">
                  <c:v>2752</c:v>
                </c:pt>
                <c:pt idx="3">
                  <c:v>1280</c:v>
                </c:pt>
                <c:pt idx="4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A1-462F-B02C-0CE8D2EB79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88629440"/>
        <c:axId val="1788628896"/>
      </c:barChart>
      <c:catAx>
        <c:axId val="178862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628896"/>
        <c:crosses val="autoZero"/>
        <c:auto val="1"/>
        <c:lblAlgn val="ctr"/>
        <c:lblOffset val="100"/>
        <c:noMultiLvlLbl val="0"/>
      </c:catAx>
      <c:valAx>
        <c:axId val="17886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62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119062</xdr:colOff>
      <xdr:row>21</xdr:row>
      <xdr:rowOff>40488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685799</xdr:colOff>
      <xdr:row>25</xdr:row>
      <xdr:rowOff>133350</xdr:rowOff>
    </xdr:from>
    <xdr:to>
      <xdr:col>10</xdr:col>
      <xdr:colOff>676274</xdr:colOff>
      <xdr:row>47</xdr:row>
      <xdr:rowOff>91678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4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" sqref="A2:M2"/>
    </sheetView>
  </sheetViews>
  <sheetFormatPr defaultColWidth="9.140625" defaultRowHeight="15" x14ac:dyDescent="0.3"/>
  <cols>
    <col min="1" max="1" width="5" style="7" bestFit="1" customWidth="1"/>
    <col min="2" max="2" width="42.85546875" style="7" customWidth="1"/>
    <col min="3" max="3" width="17.5703125" style="7" customWidth="1"/>
    <col min="4" max="4" width="17.42578125" style="7" customWidth="1"/>
    <col min="5" max="5" width="20.28515625" style="7" bestFit="1" customWidth="1"/>
    <col min="6" max="6" width="20.140625" style="7" bestFit="1" customWidth="1"/>
    <col min="7" max="7" width="16" style="7" customWidth="1"/>
    <col min="8" max="8" width="1.7109375" style="7" customWidth="1"/>
    <col min="9" max="9" width="18.7109375" style="7" bestFit="1" customWidth="1"/>
    <col min="10" max="10" width="14.85546875" style="7" bestFit="1" customWidth="1"/>
    <col min="11" max="11" width="18.7109375" style="7" bestFit="1" customWidth="1"/>
    <col min="12" max="12" width="16.5703125" style="7" bestFit="1" customWidth="1"/>
    <col min="13" max="13" width="17.85546875" style="7" bestFit="1" customWidth="1"/>
    <col min="14" max="16384" width="9.140625" style="7"/>
  </cols>
  <sheetData>
    <row r="2" spans="1:13" x14ac:dyDescent="0.3">
      <c r="A2" s="17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3" ht="30" x14ac:dyDescent="0.3">
      <c r="A4" s="8" t="s">
        <v>0</v>
      </c>
      <c r="B4" s="8" t="s">
        <v>1</v>
      </c>
      <c r="C4" s="3" t="s">
        <v>44</v>
      </c>
      <c r="D4" s="3" t="s">
        <v>9</v>
      </c>
      <c r="E4" s="3" t="s">
        <v>2</v>
      </c>
      <c r="F4" s="3" t="s">
        <v>5</v>
      </c>
      <c r="G4" s="3" t="s">
        <v>3</v>
      </c>
      <c r="H4" s="3"/>
      <c r="I4" s="9" t="s">
        <v>4</v>
      </c>
      <c r="J4" s="8" t="s">
        <v>6</v>
      </c>
      <c r="K4" s="3" t="s">
        <v>45</v>
      </c>
      <c r="L4" s="3" t="s">
        <v>7</v>
      </c>
      <c r="M4" s="3" t="s">
        <v>8</v>
      </c>
    </row>
    <row r="5" spans="1:13" x14ac:dyDescent="0.3">
      <c r="A5" s="2">
        <v>19</v>
      </c>
      <c r="B5" s="2" t="s">
        <v>16</v>
      </c>
      <c r="C5" s="4">
        <v>48803</v>
      </c>
      <c r="D5" s="2">
        <v>2535</v>
      </c>
      <c r="E5" s="2">
        <v>47153</v>
      </c>
      <c r="F5" s="1">
        <v>0</v>
      </c>
      <c r="G5" s="1">
        <v>0</v>
      </c>
      <c r="H5" s="2"/>
      <c r="I5" s="2">
        <v>50150</v>
      </c>
      <c r="J5" s="1">
        <v>0</v>
      </c>
      <c r="K5" s="5">
        <f t="shared" ref="K5:K44" si="0">I5+J5</f>
        <v>50150</v>
      </c>
      <c r="L5" s="1">
        <v>0</v>
      </c>
      <c r="M5" s="6">
        <f t="shared" ref="M5:M44" si="1">K5+L5</f>
        <v>50150</v>
      </c>
    </row>
    <row r="6" spans="1:13" x14ac:dyDescent="0.3">
      <c r="A6" s="2">
        <v>1</v>
      </c>
      <c r="B6" s="2" t="s">
        <v>21</v>
      </c>
      <c r="C6" s="4">
        <v>36001</v>
      </c>
      <c r="D6" s="4">
        <v>0</v>
      </c>
      <c r="E6" s="1">
        <v>18450</v>
      </c>
      <c r="F6" s="1">
        <v>10090</v>
      </c>
      <c r="G6" s="1">
        <v>0</v>
      </c>
      <c r="H6" s="1"/>
      <c r="I6" s="1">
        <v>31406</v>
      </c>
      <c r="J6" s="1">
        <v>2000</v>
      </c>
      <c r="K6" s="5">
        <f t="shared" si="0"/>
        <v>33406</v>
      </c>
      <c r="L6" s="1">
        <v>0</v>
      </c>
      <c r="M6" s="6">
        <f t="shared" si="1"/>
        <v>33406</v>
      </c>
    </row>
    <row r="7" spans="1:13" x14ac:dyDescent="0.3">
      <c r="A7" s="2">
        <v>15</v>
      </c>
      <c r="B7" s="2" t="s">
        <v>13</v>
      </c>
      <c r="C7" s="4">
        <v>11085</v>
      </c>
      <c r="D7" s="1">
        <v>0</v>
      </c>
      <c r="E7" s="2">
        <v>7830</v>
      </c>
      <c r="F7" s="1">
        <v>0</v>
      </c>
      <c r="G7" s="1">
        <v>0</v>
      </c>
      <c r="H7" s="2"/>
      <c r="I7" s="2">
        <v>12500</v>
      </c>
      <c r="J7" s="1">
        <v>0</v>
      </c>
      <c r="K7" s="5">
        <f t="shared" si="0"/>
        <v>12500</v>
      </c>
      <c r="L7" s="1">
        <v>0</v>
      </c>
      <c r="M7" s="6">
        <f t="shared" si="1"/>
        <v>12500</v>
      </c>
    </row>
    <row r="8" spans="1:13" x14ac:dyDescent="0.3">
      <c r="A8" s="2">
        <v>13</v>
      </c>
      <c r="B8" s="2" t="s">
        <v>11</v>
      </c>
      <c r="C8" s="4">
        <v>4837</v>
      </c>
      <c r="D8" s="1">
        <v>0</v>
      </c>
      <c r="E8" s="2">
        <v>4830</v>
      </c>
      <c r="F8" s="1">
        <v>0</v>
      </c>
      <c r="G8" s="1">
        <v>0</v>
      </c>
      <c r="H8" s="2"/>
      <c r="I8" s="2">
        <v>7300</v>
      </c>
      <c r="J8" s="1">
        <v>0</v>
      </c>
      <c r="K8" s="5">
        <f t="shared" si="0"/>
        <v>7300</v>
      </c>
      <c r="L8" s="1">
        <v>0</v>
      </c>
      <c r="M8" s="6">
        <f t="shared" si="1"/>
        <v>7300</v>
      </c>
    </row>
    <row r="9" spans="1:13" x14ac:dyDescent="0.3">
      <c r="A9" s="2">
        <v>21</v>
      </c>
      <c r="B9" s="11" t="s">
        <v>19</v>
      </c>
      <c r="C9" s="4">
        <v>1760</v>
      </c>
      <c r="D9" s="1">
        <v>0</v>
      </c>
      <c r="E9" s="1">
        <v>0</v>
      </c>
      <c r="F9" s="1">
        <v>0</v>
      </c>
      <c r="G9" s="1">
        <v>0</v>
      </c>
      <c r="H9" s="2"/>
      <c r="I9" s="2">
        <v>2060</v>
      </c>
      <c r="J9" s="1">
        <v>0</v>
      </c>
      <c r="K9" s="5">
        <f t="shared" si="0"/>
        <v>2060</v>
      </c>
      <c r="L9" s="1">
        <v>0</v>
      </c>
      <c r="M9" s="6">
        <f t="shared" si="1"/>
        <v>2060</v>
      </c>
    </row>
    <row r="10" spans="1:13" x14ac:dyDescent="0.3">
      <c r="A10" s="2">
        <v>11</v>
      </c>
      <c r="B10" s="2" t="s">
        <v>43</v>
      </c>
      <c r="C10" s="4">
        <v>1632</v>
      </c>
      <c r="D10" s="1">
        <v>0</v>
      </c>
      <c r="E10" s="2">
        <v>1130</v>
      </c>
      <c r="F10" s="1">
        <v>0</v>
      </c>
      <c r="G10" s="1">
        <v>0</v>
      </c>
      <c r="H10" s="2"/>
      <c r="I10" s="2">
        <v>2500</v>
      </c>
      <c r="J10" s="1">
        <v>0</v>
      </c>
      <c r="K10" s="5">
        <f t="shared" si="0"/>
        <v>2500</v>
      </c>
      <c r="L10" s="1">
        <v>0</v>
      </c>
      <c r="M10" s="6">
        <f t="shared" si="1"/>
        <v>2500</v>
      </c>
    </row>
    <row r="11" spans="1:13" x14ac:dyDescent="0.3">
      <c r="A11" s="2">
        <v>31</v>
      </c>
      <c r="B11" s="2" t="s">
        <v>30</v>
      </c>
      <c r="C11" s="4">
        <v>1602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1602</v>
      </c>
      <c r="J11" s="1">
        <v>1150</v>
      </c>
      <c r="K11" s="5">
        <f t="shared" si="0"/>
        <v>2752</v>
      </c>
      <c r="L11" s="1">
        <v>0</v>
      </c>
      <c r="M11" s="6">
        <f t="shared" si="1"/>
        <v>2752</v>
      </c>
    </row>
    <row r="12" spans="1:13" x14ac:dyDescent="0.3">
      <c r="A12" s="2">
        <v>8</v>
      </c>
      <c r="B12" s="2" t="s">
        <v>42</v>
      </c>
      <c r="C12" s="4">
        <v>1280</v>
      </c>
      <c r="D12" s="1">
        <v>0</v>
      </c>
      <c r="E12" s="2">
        <v>1280</v>
      </c>
      <c r="F12" s="1">
        <v>0</v>
      </c>
      <c r="G12" s="1">
        <v>0</v>
      </c>
      <c r="H12" s="2"/>
      <c r="I12" s="2">
        <v>1280</v>
      </c>
      <c r="J12" s="1">
        <v>0</v>
      </c>
      <c r="K12" s="5">
        <f t="shared" si="0"/>
        <v>1280</v>
      </c>
      <c r="L12" s="1">
        <v>0</v>
      </c>
      <c r="M12" s="6">
        <f t="shared" si="1"/>
        <v>1280</v>
      </c>
    </row>
    <row r="13" spans="1:13" x14ac:dyDescent="0.3">
      <c r="A13" s="2">
        <v>33</v>
      </c>
      <c r="B13" s="2" t="s">
        <v>32</v>
      </c>
      <c r="C13" s="4">
        <v>1054</v>
      </c>
      <c r="D13" s="1">
        <v>0</v>
      </c>
      <c r="E13" s="1">
        <v>550</v>
      </c>
      <c r="F13" s="1">
        <v>0</v>
      </c>
      <c r="G13" s="1">
        <v>0</v>
      </c>
      <c r="H13" s="2"/>
      <c r="I13" s="2">
        <v>1055</v>
      </c>
      <c r="J13" s="1">
        <v>0</v>
      </c>
      <c r="K13" s="5">
        <f t="shared" si="0"/>
        <v>1055</v>
      </c>
      <c r="L13" s="1">
        <v>0</v>
      </c>
      <c r="M13" s="6">
        <f t="shared" si="1"/>
        <v>1055</v>
      </c>
    </row>
    <row r="14" spans="1:13" x14ac:dyDescent="0.3">
      <c r="A14" s="2">
        <v>18</v>
      </c>
      <c r="B14" s="2" t="s">
        <v>15</v>
      </c>
      <c r="C14" s="4">
        <v>767</v>
      </c>
      <c r="D14" s="1">
        <v>0</v>
      </c>
      <c r="E14" s="2">
        <v>400</v>
      </c>
      <c r="F14" s="1">
        <v>0</v>
      </c>
      <c r="G14" s="1">
        <v>0</v>
      </c>
      <c r="H14" s="2"/>
      <c r="I14" s="2">
        <v>768</v>
      </c>
      <c r="J14" s="1">
        <v>0</v>
      </c>
      <c r="K14" s="5">
        <f t="shared" si="0"/>
        <v>768</v>
      </c>
      <c r="L14" s="1">
        <v>0</v>
      </c>
      <c r="M14" s="6">
        <f t="shared" si="1"/>
        <v>768</v>
      </c>
    </row>
    <row r="15" spans="1:13" x14ac:dyDescent="0.3">
      <c r="A15" s="2">
        <v>25</v>
      </c>
      <c r="B15" s="2" t="s">
        <v>24</v>
      </c>
      <c r="C15" s="4">
        <v>610</v>
      </c>
      <c r="D15" s="1">
        <v>0</v>
      </c>
      <c r="E15" s="1">
        <v>610</v>
      </c>
      <c r="F15" s="1">
        <v>0</v>
      </c>
      <c r="G15" s="1">
        <v>0</v>
      </c>
      <c r="H15" s="1">
        <v>0</v>
      </c>
      <c r="I15" s="1">
        <v>1000</v>
      </c>
      <c r="J15" s="1">
        <v>0</v>
      </c>
      <c r="K15" s="5">
        <f t="shared" si="0"/>
        <v>1000</v>
      </c>
      <c r="L15" s="1">
        <v>0</v>
      </c>
      <c r="M15" s="6">
        <f t="shared" si="1"/>
        <v>1000</v>
      </c>
    </row>
    <row r="16" spans="1:13" x14ac:dyDescent="0.3">
      <c r="A16" s="2">
        <v>17</v>
      </c>
      <c r="B16" s="11" t="s">
        <v>18</v>
      </c>
      <c r="C16" s="4">
        <v>587</v>
      </c>
      <c r="D16" s="1">
        <v>0</v>
      </c>
      <c r="E16" s="2">
        <v>587</v>
      </c>
      <c r="F16" s="1">
        <v>0</v>
      </c>
      <c r="G16" s="1">
        <v>0</v>
      </c>
      <c r="H16" s="2"/>
      <c r="I16" s="2">
        <v>587</v>
      </c>
      <c r="J16" s="1">
        <v>0</v>
      </c>
      <c r="K16" s="5">
        <f t="shared" si="0"/>
        <v>587</v>
      </c>
      <c r="L16" s="1">
        <v>0</v>
      </c>
      <c r="M16" s="6">
        <f t="shared" si="1"/>
        <v>587</v>
      </c>
    </row>
    <row r="17" spans="1:13" x14ac:dyDescent="0.3">
      <c r="A17" s="2">
        <v>28</v>
      </c>
      <c r="B17" s="2" t="s">
        <v>27</v>
      </c>
      <c r="C17" s="4">
        <v>500</v>
      </c>
      <c r="D17" s="1">
        <v>0</v>
      </c>
      <c r="E17" s="2">
        <v>500</v>
      </c>
      <c r="F17" s="1">
        <v>0</v>
      </c>
      <c r="G17" s="1">
        <v>0</v>
      </c>
      <c r="H17" s="1">
        <v>0</v>
      </c>
      <c r="I17" s="1">
        <v>500</v>
      </c>
      <c r="J17" s="1">
        <v>0</v>
      </c>
      <c r="K17" s="5">
        <f t="shared" si="0"/>
        <v>500</v>
      </c>
      <c r="L17" s="1">
        <v>0</v>
      </c>
      <c r="M17" s="6">
        <f t="shared" si="1"/>
        <v>500</v>
      </c>
    </row>
    <row r="18" spans="1:13" x14ac:dyDescent="0.3">
      <c r="A18" s="2">
        <v>5</v>
      </c>
      <c r="B18" s="2" t="s">
        <v>39</v>
      </c>
      <c r="C18" s="4">
        <v>480</v>
      </c>
      <c r="D18" s="1">
        <v>0</v>
      </c>
      <c r="E18" s="2">
        <v>440</v>
      </c>
      <c r="F18" s="1">
        <v>0</v>
      </c>
      <c r="G18" s="1">
        <v>0</v>
      </c>
      <c r="H18" s="2"/>
      <c r="I18" s="2">
        <v>480</v>
      </c>
      <c r="J18" s="1">
        <v>0</v>
      </c>
      <c r="K18" s="5">
        <f t="shared" si="0"/>
        <v>480</v>
      </c>
      <c r="L18" s="1">
        <v>0</v>
      </c>
      <c r="M18" s="6">
        <f t="shared" si="1"/>
        <v>480</v>
      </c>
    </row>
    <row r="19" spans="1:13" x14ac:dyDescent="0.3">
      <c r="A19" s="2">
        <v>16</v>
      </c>
      <c r="B19" s="2" t="s">
        <v>14</v>
      </c>
      <c r="C19" s="4">
        <v>431</v>
      </c>
      <c r="D19" s="1">
        <v>0</v>
      </c>
      <c r="E19" s="1">
        <v>0</v>
      </c>
      <c r="F19" s="1">
        <v>0</v>
      </c>
      <c r="G19" s="1">
        <v>0</v>
      </c>
      <c r="H19" s="2"/>
      <c r="I19" s="2">
        <v>431</v>
      </c>
      <c r="J19" s="1">
        <v>0</v>
      </c>
      <c r="K19" s="5">
        <f t="shared" si="0"/>
        <v>431</v>
      </c>
      <c r="L19" s="1">
        <v>0</v>
      </c>
      <c r="M19" s="6">
        <f t="shared" si="1"/>
        <v>431</v>
      </c>
    </row>
    <row r="20" spans="1:13" x14ac:dyDescent="0.3">
      <c r="A20" s="2">
        <v>9</v>
      </c>
      <c r="B20" s="2" t="s">
        <v>38</v>
      </c>
      <c r="C20" s="4">
        <v>391</v>
      </c>
      <c r="D20" s="1">
        <v>0</v>
      </c>
      <c r="E20" s="2">
        <v>390</v>
      </c>
      <c r="F20" s="1">
        <v>0</v>
      </c>
      <c r="G20" s="1">
        <v>0</v>
      </c>
      <c r="H20" s="2"/>
      <c r="I20" s="2">
        <v>732.6</v>
      </c>
      <c r="J20" s="1">
        <v>0</v>
      </c>
      <c r="K20" s="5">
        <f t="shared" si="0"/>
        <v>732.6</v>
      </c>
      <c r="L20" s="1">
        <v>0</v>
      </c>
      <c r="M20" s="6">
        <f t="shared" si="1"/>
        <v>732.6</v>
      </c>
    </row>
    <row r="21" spans="1:13" x14ac:dyDescent="0.3">
      <c r="A21" s="2">
        <v>22</v>
      </c>
      <c r="B21" s="11" t="s">
        <v>20</v>
      </c>
      <c r="C21" s="4">
        <v>300</v>
      </c>
      <c r="D21" s="1">
        <v>0</v>
      </c>
      <c r="E21" s="1">
        <v>0</v>
      </c>
      <c r="F21" s="1">
        <v>0</v>
      </c>
      <c r="G21" s="1">
        <v>0</v>
      </c>
      <c r="H21" s="2"/>
      <c r="I21" s="2">
        <v>300</v>
      </c>
      <c r="J21" s="1">
        <v>0</v>
      </c>
      <c r="K21" s="5">
        <f t="shared" si="0"/>
        <v>300</v>
      </c>
      <c r="L21" s="1">
        <v>0</v>
      </c>
      <c r="M21" s="6">
        <f t="shared" si="1"/>
        <v>300</v>
      </c>
    </row>
    <row r="22" spans="1:13" x14ac:dyDescent="0.3">
      <c r="A22" s="2">
        <v>23</v>
      </c>
      <c r="B22" s="2" t="s">
        <v>22</v>
      </c>
      <c r="C22" s="4">
        <v>290</v>
      </c>
      <c r="D22" s="4">
        <v>0</v>
      </c>
      <c r="E22" s="1">
        <v>290</v>
      </c>
      <c r="F22" s="1">
        <v>0</v>
      </c>
      <c r="G22" s="1">
        <v>0</v>
      </c>
      <c r="H22" s="1">
        <v>0</v>
      </c>
      <c r="I22" s="1">
        <v>300</v>
      </c>
      <c r="J22" s="1">
        <v>0</v>
      </c>
      <c r="K22" s="5">
        <f t="shared" si="0"/>
        <v>300</v>
      </c>
      <c r="L22" s="1">
        <v>0</v>
      </c>
      <c r="M22" s="6">
        <f t="shared" si="1"/>
        <v>300</v>
      </c>
    </row>
    <row r="23" spans="1:13" x14ac:dyDescent="0.3">
      <c r="A23" s="2">
        <v>10</v>
      </c>
      <c r="B23" s="2" t="s">
        <v>33</v>
      </c>
      <c r="C23" s="4">
        <v>180</v>
      </c>
      <c r="D23" s="1">
        <v>0</v>
      </c>
      <c r="E23" s="2">
        <v>180</v>
      </c>
      <c r="F23" s="1">
        <v>0</v>
      </c>
      <c r="G23" s="1">
        <v>0</v>
      </c>
      <c r="H23" s="2"/>
      <c r="I23" s="2">
        <v>180</v>
      </c>
      <c r="J23" s="1">
        <v>0</v>
      </c>
      <c r="K23" s="5">
        <f t="shared" si="0"/>
        <v>180</v>
      </c>
      <c r="L23" s="1">
        <v>0</v>
      </c>
      <c r="M23" s="6">
        <f t="shared" si="1"/>
        <v>180</v>
      </c>
    </row>
    <row r="24" spans="1:13" x14ac:dyDescent="0.3">
      <c r="A24" s="2">
        <v>27</v>
      </c>
      <c r="B24" s="2" t="s">
        <v>26</v>
      </c>
      <c r="C24" s="4">
        <v>141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150</v>
      </c>
      <c r="J24" s="1">
        <v>0</v>
      </c>
      <c r="K24" s="5">
        <f t="shared" si="0"/>
        <v>150</v>
      </c>
      <c r="L24" s="1">
        <v>0</v>
      </c>
      <c r="M24" s="6">
        <f t="shared" si="1"/>
        <v>150</v>
      </c>
    </row>
    <row r="25" spans="1:13" x14ac:dyDescent="0.3">
      <c r="A25" s="2">
        <v>14</v>
      </c>
      <c r="B25" s="2" t="s">
        <v>12</v>
      </c>
      <c r="C25" s="4">
        <v>132</v>
      </c>
      <c r="D25" s="1">
        <v>0</v>
      </c>
      <c r="E25" s="1">
        <v>0</v>
      </c>
      <c r="F25" s="1">
        <v>0</v>
      </c>
      <c r="G25" s="1">
        <v>0</v>
      </c>
      <c r="H25" s="2"/>
      <c r="I25" s="2">
        <v>350</v>
      </c>
      <c r="J25" s="1">
        <v>0</v>
      </c>
      <c r="K25" s="5">
        <f t="shared" si="0"/>
        <v>350</v>
      </c>
      <c r="L25" s="1">
        <v>0</v>
      </c>
      <c r="M25" s="6">
        <f t="shared" si="1"/>
        <v>350</v>
      </c>
    </row>
    <row r="26" spans="1:13" x14ac:dyDescent="0.3">
      <c r="A26" s="2">
        <v>26</v>
      </c>
      <c r="B26" s="2" t="s">
        <v>25</v>
      </c>
      <c r="C26" s="4">
        <v>125</v>
      </c>
      <c r="D26" s="1">
        <v>0</v>
      </c>
      <c r="E26" s="2">
        <v>125</v>
      </c>
      <c r="F26" s="1">
        <v>0</v>
      </c>
      <c r="G26" s="1">
        <v>0</v>
      </c>
      <c r="H26" s="1">
        <v>0</v>
      </c>
      <c r="I26" s="1">
        <v>200</v>
      </c>
      <c r="J26" s="1">
        <v>0</v>
      </c>
      <c r="K26" s="5">
        <f t="shared" si="0"/>
        <v>200</v>
      </c>
      <c r="L26" s="1">
        <v>0</v>
      </c>
      <c r="M26" s="6">
        <f t="shared" si="1"/>
        <v>200</v>
      </c>
    </row>
    <row r="27" spans="1:13" x14ac:dyDescent="0.3">
      <c r="A27" s="2">
        <v>32</v>
      </c>
      <c r="B27" s="2" t="s">
        <v>31</v>
      </c>
      <c r="C27" s="4">
        <v>100</v>
      </c>
      <c r="D27" s="1">
        <v>0</v>
      </c>
      <c r="E27" s="1">
        <v>100</v>
      </c>
      <c r="F27" s="1">
        <v>0</v>
      </c>
      <c r="G27" s="1">
        <v>0</v>
      </c>
      <c r="H27" s="1">
        <v>0</v>
      </c>
      <c r="I27" s="1">
        <v>100</v>
      </c>
      <c r="J27" s="1">
        <v>0</v>
      </c>
      <c r="K27" s="5">
        <f t="shared" si="0"/>
        <v>100</v>
      </c>
      <c r="L27" s="1">
        <v>0</v>
      </c>
      <c r="M27" s="6">
        <f t="shared" si="1"/>
        <v>100</v>
      </c>
    </row>
    <row r="28" spans="1:13" x14ac:dyDescent="0.3">
      <c r="A28" s="2">
        <v>3</v>
      </c>
      <c r="B28" s="2" t="s">
        <v>37</v>
      </c>
      <c r="C28" s="4">
        <v>100</v>
      </c>
      <c r="D28" s="4">
        <v>0</v>
      </c>
      <c r="E28" s="1">
        <v>0</v>
      </c>
      <c r="F28" s="1">
        <v>0</v>
      </c>
      <c r="G28" s="1">
        <v>0</v>
      </c>
      <c r="H28" s="1"/>
      <c r="I28" s="1">
        <v>150</v>
      </c>
      <c r="J28" s="1">
        <v>0</v>
      </c>
      <c r="K28" s="5">
        <f t="shared" si="0"/>
        <v>150</v>
      </c>
      <c r="L28" s="1">
        <v>0</v>
      </c>
      <c r="M28" s="6">
        <f t="shared" si="1"/>
        <v>150</v>
      </c>
    </row>
    <row r="29" spans="1:13" x14ac:dyDescent="0.3">
      <c r="A29" s="2">
        <v>30</v>
      </c>
      <c r="B29" s="2" t="s">
        <v>29</v>
      </c>
      <c r="C29" s="4">
        <v>50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5">
        <f t="shared" si="0"/>
        <v>0</v>
      </c>
      <c r="L29" s="1">
        <v>0</v>
      </c>
      <c r="M29" s="6">
        <f t="shared" si="1"/>
        <v>0</v>
      </c>
    </row>
    <row r="30" spans="1:13" x14ac:dyDescent="0.3">
      <c r="A30" s="2">
        <v>2</v>
      </c>
      <c r="B30" s="2" t="s">
        <v>40</v>
      </c>
      <c r="C30" s="4">
        <v>0</v>
      </c>
      <c r="D30" s="4">
        <v>0</v>
      </c>
      <c r="E30" s="1">
        <v>0</v>
      </c>
      <c r="F30" s="1">
        <v>0</v>
      </c>
      <c r="G30" s="1">
        <v>0</v>
      </c>
      <c r="H30" s="1"/>
      <c r="I30" s="1">
        <v>0</v>
      </c>
      <c r="J30" s="1">
        <v>195</v>
      </c>
      <c r="K30" s="5">
        <f t="shared" si="0"/>
        <v>195</v>
      </c>
      <c r="L30" s="1">
        <v>0</v>
      </c>
      <c r="M30" s="6">
        <f t="shared" si="1"/>
        <v>195</v>
      </c>
    </row>
    <row r="31" spans="1:13" x14ac:dyDescent="0.3">
      <c r="A31" s="2">
        <v>4</v>
      </c>
      <c r="B31" s="2" t="s">
        <v>34</v>
      </c>
      <c r="C31" s="4">
        <v>0</v>
      </c>
      <c r="D31" s="4">
        <v>0</v>
      </c>
      <c r="E31" s="1">
        <v>0</v>
      </c>
      <c r="F31" s="1">
        <v>0</v>
      </c>
      <c r="G31" s="1">
        <v>0</v>
      </c>
      <c r="H31" s="1"/>
      <c r="I31" s="1">
        <v>0</v>
      </c>
      <c r="J31" s="1">
        <v>600</v>
      </c>
      <c r="K31" s="5">
        <f t="shared" si="0"/>
        <v>600</v>
      </c>
      <c r="L31" s="1">
        <v>0</v>
      </c>
      <c r="M31" s="6">
        <f t="shared" si="1"/>
        <v>600</v>
      </c>
    </row>
    <row r="32" spans="1:13" x14ac:dyDescent="0.3">
      <c r="A32" s="2">
        <v>29</v>
      </c>
      <c r="B32" s="2" t="s">
        <v>28</v>
      </c>
      <c r="C32" s="4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404</v>
      </c>
      <c r="J32" s="1">
        <v>0</v>
      </c>
      <c r="K32" s="5">
        <f t="shared" si="0"/>
        <v>404</v>
      </c>
      <c r="L32" s="1">
        <v>0</v>
      </c>
      <c r="M32" s="6">
        <f t="shared" si="1"/>
        <v>404</v>
      </c>
    </row>
    <row r="33" spans="1:13" x14ac:dyDescent="0.3">
      <c r="A33" s="2">
        <v>20</v>
      </c>
      <c r="B33" s="11" t="s">
        <v>17</v>
      </c>
      <c r="C33" s="4">
        <v>0</v>
      </c>
      <c r="D33" s="1">
        <v>0</v>
      </c>
      <c r="E33" s="1">
        <v>0</v>
      </c>
      <c r="F33" s="1">
        <v>0</v>
      </c>
      <c r="G33" s="1">
        <v>0</v>
      </c>
      <c r="H33" s="2"/>
      <c r="I33" s="10">
        <v>870</v>
      </c>
      <c r="J33" s="1">
        <v>0</v>
      </c>
      <c r="K33" s="5">
        <f t="shared" si="0"/>
        <v>870</v>
      </c>
      <c r="L33" s="1">
        <v>0</v>
      </c>
      <c r="M33" s="6">
        <f t="shared" si="1"/>
        <v>870</v>
      </c>
    </row>
    <row r="34" spans="1:13" x14ac:dyDescent="0.3">
      <c r="A34" s="2">
        <v>24</v>
      </c>
      <c r="B34" s="2" t="s">
        <v>23</v>
      </c>
      <c r="C34" s="4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120</v>
      </c>
      <c r="K34" s="5">
        <f t="shared" si="0"/>
        <v>120</v>
      </c>
      <c r="L34" s="1">
        <v>0</v>
      </c>
      <c r="M34" s="6">
        <f t="shared" si="1"/>
        <v>120</v>
      </c>
    </row>
    <row r="35" spans="1:13" x14ac:dyDescent="0.3">
      <c r="A35" s="2">
        <v>7</v>
      </c>
      <c r="B35" s="2" t="s">
        <v>36</v>
      </c>
      <c r="C35" s="4">
        <v>0</v>
      </c>
      <c r="D35" s="1">
        <v>0</v>
      </c>
      <c r="E35" s="1">
        <v>0</v>
      </c>
      <c r="F35" s="1">
        <v>0</v>
      </c>
      <c r="G35" s="1">
        <v>0</v>
      </c>
      <c r="H35" s="2"/>
      <c r="I35" s="2">
        <v>300</v>
      </c>
      <c r="J35" s="1">
        <v>0</v>
      </c>
      <c r="K35" s="5">
        <f t="shared" si="0"/>
        <v>300</v>
      </c>
      <c r="L35" s="1">
        <v>0</v>
      </c>
      <c r="M35" s="6">
        <f t="shared" si="1"/>
        <v>300</v>
      </c>
    </row>
    <row r="36" spans="1:13" x14ac:dyDescent="0.3">
      <c r="A36" s="2">
        <v>6</v>
      </c>
      <c r="B36" s="2" t="s">
        <v>35</v>
      </c>
      <c r="C36" s="4">
        <v>0</v>
      </c>
      <c r="D36" s="1">
        <v>0</v>
      </c>
      <c r="E36" s="1">
        <v>0</v>
      </c>
      <c r="F36" s="1">
        <v>0</v>
      </c>
      <c r="G36" s="1">
        <v>0</v>
      </c>
      <c r="H36" s="2"/>
      <c r="I36" s="1">
        <v>0</v>
      </c>
      <c r="J36" s="2">
        <v>250</v>
      </c>
      <c r="K36" s="5">
        <f t="shared" si="0"/>
        <v>250</v>
      </c>
      <c r="L36" s="1">
        <v>0</v>
      </c>
      <c r="M36" s="6">
        <f t="shared" si="1"/>
        <v>250</v>
      </c>
    </row>
    <row r="37" spans="1:13" x14ac:dyDescent="0.3">
      <c r="A37" s="2">
        <v>34</v>
      </c>
      <c r="B37" s="11"/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5">
        <f t="shared" si="0"/>
        <v>0</v>
      </c>
      <c r="L37" s="1">
        <v>0</v>
      </c>
      <c r="M37" s="6">
        <f t="shared" si="1"/>
        <v>0</v>
      </c>
    </row>
    <row r="38" spans="1:13" x14ac:dyDescent="0.3">
      <c r="A38" s="2">
        <v>35</v>
      </c>
      <c r="B38" s="2"/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5">
        <f t="shared" si="0"/>
        <v>0</v>
      </c>
      <c r="L38" s="1">
        <v>0</v>
      </c>
      <c r="M38" s="6">
        <f t="shared" si="1"/>
        <v>0</v>
      </c>
    </row>
    <row r="39" spans="1:13" x14ac:dyDescent="0.3">
      <c r="A39" s="2">
        <v>36</v>
      </c>
      <c r="B39" s="2"/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5">
        <f t="shared" si="0"/>
        <v>0</v>
      </c>
      <c r="L39" s="1">
        <v>0</v>
      </c>
      <c r="M39" s="6">
        <f t="shared" si="1"/>
        <v>0</v>
      </c>
    </row>
    <row r="40" spans="1:13" x14ac:dyDescent="0.3">
      <c r="A40" s="2">
        <v>37</v>
      </c>
      <c r="B40" s="2"/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5">
        <f t="shared" si="0"/>
        <v>0</v>
      </c>
      <c r="L40" s="1">
        <v>0</v>
      </c>
      <c r="M40" s="6">
        <f t="shared" si="1"/>
        <v>0</v>
      </c>
    </row>
    <row r="41" spans="1:13" x14ac:dyDescent="0.3">
      <c r="A41" s="2">
        <v>38</v>
      </c>
      <c r="B41" s="2"/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5">
        <f t="shared" si="0"/>
        <v>0</v>
      </c>
      <c r="L41" s="1">
        <v>0</v>
      </c>
      <c r="M41" s="6">
        <f t="shared" si="1"/>
        <v>0</v>
      </c>
    </row>
    <row r="42" spans="1:13" x14ac:dyDescent="0.3">
      <c r="A42" s="2">
        <v>39</v>
      </c>
      <c r="B42" s="2"/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5">
        <f t="shared" si="0"/>
        <v>0</v>
      </c>
      <c r="L42" s="1">
        <v>0</v>
      </c>
      <c r="M42" s="6">
        <f t="shared" si="1"/>
        <v>0</v>
      </c>
    </row>
    <row r="43" spans="1:13" x14ac:dyDescent="0.3">
      <c r="A43" s="2">
        <v>40</v>
      </c>
      <c r="B43" s="2"/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5">
        <f t="shared" si="0"/>
        <v>0</v>
      </c>
      <c r="L43" s="1">
        <v>0</v>
      </c>
      <c r="M43" s="6">
        <f t="shared" si="1"/>
        <v>0</v>
      </c>
    </row>
    <row r="44" spans="1:13" x14ac:dyDescent="0.3">
      <c r="A44" s="12">
        <v>12</v>
      </c>
      <c r="B44" s="12" t="s">
        <v>10</v>
      </c>
      <c r="C44" s="13"/>
      <c r="D44" s="14">
        <v>0</v>
      </c>
      <c r="E44" s="14">
        <v>0</v>
      </c>
      <c r="F44" s="14">
        <v>0</v>
      </c>
      <c r="G44" s="14">
        <v>0</v>
      </c>
      <c r="H44" s="12"/>
      <c r="I44" s="12">
        <v>1400</v>
      </c>
      <c r="J44" s="12">
        <v>2515</v>
      </c>
      <c r="K44" s="15">
        <f t="shared" si="0"/>
        <v>3915</v>
      </c>
      <c r="L44" s="14">
        <v>0</v>
      </c>
      <c r="M44" s="16">
        <f t="shared" si="1"/>
        <v>3915</v>
      </c>
    </row>
  </sheetData>
  <autoFilter ref="A4:M45">
    <sortState ref="A5:M45">
      <sortCondition descending="1" ref="C5"/>
    </sortState>
  </autoFilter>
  <mergeCells count="1">
    <mergeCell ref="A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24"/>
  <sheetViews>
    <sheetView workbookViewId="0">
      <selection activeCell="L25" sqref="L25"/>
    </sheetView>
  </sheetViews>
  <sheetFormatPr defaultRowHeight="15" x14ac:dyDescent="0.25"/>
  <sheetData>
    <row r="2" spans="1:1" x14ac:dyDescent="0.25">
      <c r="A2" t="s">
        <v>41</v>
      </c>
    </row>
    <row r="24" spans="1:1" x14ac:dyDescent="0.25">
      <c r="A24" t="s">
        <v>46</v>
      </c>
    </row>
  </sheetData>
  <pageMargins left="0.2" right="0.2" top="0.25" bottom="0.25" header="0" footer="0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სტატისტიკა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cp:lastPrinted>2017-10-26T08:53:09Z</cp:lastPrinted>
  <dcterms:created xsi:type="dcterms:W3CDTF">2015-03-31T11:57:12Z</dcterms:created>
  <dcterms:modified xsi:type="dcterms:W3CDTF">2017-10-26T11:03:15Z</dcterms:modified>
</cp:coreProperties>
</file>